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2C6AA9B4-2ACE-4366-BCB1-2E3F46D0CEFD}" xr6:coauthVersionLast="45" xr6:coauthVersionMax="45" xr10:uidLastSave="{00000000-0000-0000-0000-000000000000}"/>
  <bookViews>
    <workbookView xWindow="-120" yWindow="-120" windowWidth="29040" windowHeight="15840" xr2:uid="{A6256905-D39F-4D43-A08C-8EC2D1FF75C8}"/>
  </bookViews>
  <sheets>
    <sheet name="EVHP" sheetId="1" r:id="rId1"/>
  </sheets>
  <definedNames>
    <definedName name="_xlnm.Print_Area" localSheetId="0">EVHP!$B$2:$G$57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  <c r="C40" i="1"/>
  <c r="G33" i="1"/>
  <c r="F33" i="1"/>
  <c r="E33" i="1"/>
  <c r="D33" i="1"/>
  <c r="C33" i="1"/>
  <c r="G28" i="1"/>
  <c r="C28" i="1"/>
  <c r="G26" i="1"/>
  <c r="G44" i="1" s="1"/>
  <c r="G22" i="1"/>
  <c r="F22" i="1"/>
  <c r="E22" i="1"/>
  <c r="D22" i="1"/>
  <c r="C22" i="1"/>
  <c r="G15" i="1"/>
  <c r="F15" i="1"/>
  <c r="E15" i="1"/>
  <c r="D15" i="1"/>
  <c r="C15" i="1"/>
  <c r="G10" i="1"/>
  <c r="F10" i="1"/>
  <c r="F26" i="1" s="1"/>
  <c r="F44" i="1" s="1"/>
  <c r="E10" i="1"/>
  <c r="E26" i="1" s="1"/>
  <c r="E44" i="1" s="1"/>
  <c r="D10" i="1"/>
  <c r="D26" i="1" s="1"/>
  <c r="D44" i="1" s="1"/>
  <c r="C10" i="1"/>
  <c r="C26" i="1" s="1"/>
  <c r="C44" i="1" s="1"/>
</calcChain>
</file>

<file path=xl/sharedStrings.xml><?xml version="1.0" encoding="utf-8"?>
<sst xmlns="http://schemas.openxmlformats.org/spreadsheetml/2006/main" count="39" uniqueCount="29">
  <si>
    <t>UNIVERSIDAD MICHOACANA DE SAN NICOLÁS DE HIDALGO</t>
  </si>
  <si>
    <t>ESTADO DE VARIACIÓN EN LA HACIENDA PÚBLICA</t>
  </si>
  <si>
    <t>DEL 1 DE ENERO AL 31 DE DICIEMBRE DE 2021</t>
  </si>
  <si>
    <t>(CIFRAS EN PESOS)</t>
  </si>
  <si>
    <t>CONCEPTO</t>
  </si>
  <si>
    <t>HACIENDA PÚBLICA /PATRIMONIO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</si>
  <si>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</si>
  <si>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</si>
  <si>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</si>
  <si>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</si>
  <si>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PÚBLICA/PATRIMONIO CONTRIBUIDO NETO 2020</t>
  </si>
  <si>
    <t>APORTACIONES</t>
  </si>
  <si>
    <t>DONACIONES DE CAPITAL</t>
  </si>
  <si>
    <t>ACTUALIZACIÓN DE LA HACIENDA PÚBLICA/PATRIMONIO</t>
  </si>
  <si>
    <t>HACIENDA PÚBLICA/PATRIMONIO GENERADO NETO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</si>
  <si>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</si>
  <si>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</si>
  <si>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</si>
  <si>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</si>
  <si>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</si>
  <si>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2021</t>
  </si>
  <si>
    <t>RESULTADO POR POSICIÓN MONETARIA</t>
  </si>
  <si>
    <t>RESULTADO POR TENENCIA DE ACTIVOS NO MONETARIOS</t>
  </si>
  <si>
    <t>HACIENDA PÚBLICA/PATRIMONIO NETO FINAL 2021</t>
  </si>
  <si>
    <t>CAMBIOS EN LA HACIENDA PÚBLICA/PATRIMONIO CONTRIBUIDO NETO DICIEMBRE 2021</t>
  </si>
  <si>
    <t>VARIACIONES DE LA HACIENDA PÚBLICA/PATRIMONIO GENERADO NETO DICIEMBRE 2021</t>
  </si>
  <si>
    <t>CAMBIOS EN EL EXCESO O INSUFICIENCIA EN LA ACTUALIZACIÓN DE LA HACIENDA PÚBLICA/PATRIMONIO NETO DICIEMBRE 2021</t>
  </si>
  <si>
    <t>HACIENDA PÚBLICA/PATRIMONIO NETO FINAL DICIEMBRE 2021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</si>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</sst>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6" xfId="0" applyFont="1" applyBorder="1"/>
    <xf numFmtId="43" fontId="1" fillId="0" borderId="7" xfId="0" applyNumberFormat="1" applyFont="1" applyBorder="1"/>
    <xf numFmtId="43" fontId="1" fillId="0" borderId="8" xfId="0" applyNumberFormat="1" applyFont="1" applyBorder="1"/>
    <xf numFmtId="0" fontId="4" fillId="2" borderId="9" xfId="0" applyFont="1" applyFill="1" applyBorder="1" applyAlignment="1">
      <alignment horizontal="center" vertical="center"/>
    </xf>
    <xf numFmtId="43" fontId="4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6" fillId="0" borderId="10" xfId="0" applyNumberFormat="1" applyFont="1" applyBorder="1"/>
    <xf numFmtId="0" fontId="7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/>
    <xf numFmtId="0" fontId="1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6" fillId="0" borderId="11" xfId="0" applyNumberFormat="1" applyFont="1" applyBorder="1"/>
    <xf numFmtId="0" fontId="1" fillId="0" borderId="12" xfId="0" applyFont="1" applyBorder="1" applyAlignment="1">
      <alignment vertical="top" wrapText="1"/>
    </xf>
    <xf numFmtId="4" fontId="1" fillId="0" borderId="12" xfId="0" applyNumberFormat="1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27710</xdr:colOff>
      <xdr:row>1</xdr:row>
      <xdr:rowOff>27709</xdr:rowOff>
    </xdr:from>
    <xdr:to>
      <xdr:col>1</xdr:col>
      <xdr:colOff>1875560</xdr:colOff>
      <xdr:row>6</xdr:row>
      <xdr:rowOff>64343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9AFF3FA6-E51F-40E6-AC76-9935A2F7E05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10" y="208684"/>
          <a:ext cx="1847850" cy="951034"/>
        </a:xfrm>
        <a:prstGeom prst="rect">
          <a:avLst/>
        </a:prstGeom>
        <a:ln/>
      </xdr:spPr>
    </xdr:pic>
    <xdr:clientData/>
  </xdr:twoCellAnchor>
  <xdr:twoCellAnchor>
    <xdr:from>
      <xdr:col>1</xdr:col>
      <xdr:colOff>534870</xdr:colOff>
      <xdr:row>51</xdr:row>
      <xdr:rowOff>0</xdr:rowOff>
    </xdr:from>
    <xdr:to>
      <xdr:col>2</xdr:col>
      <xdr:colOff>124562</xdr:colOff>
      <xdr:row>53</xdr:row>
      <xdr:rowOff>161192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E61AFEE9-E6C7-4B43-9F44-BCFFD636367C}"/>
            </a:ext>
          </a:extLst>
        </xdr:cNvPr>
        <xdr:cNvSpPr txBox="1"/>
      </xdr:nvSpPr>
      <xdr:spPr>
        <a:xfrm>
          <a:off x="649170" y="9639300"/>
          <a:ext cx="6152417" cy="504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901214</xdr:colOff>
      <xdr:row>51</xdr:row>
      <xdr:rowOff>0</xdr:rowOff>
    </xdr:from>
    <xdr:to>
      <xdr:col>6</xdr:col>
      <xdr:colOff>820621</xdr:colOff>
      <xdr:row>53</xdr:row>
      <xdr:rowOff>153863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D1E4BF1-3936-4096-84F3-8CD5AB1BFF43}"/>
            </a:ext>
          </a:extLst>
        </xdr:cNvPr>
        <xdr:cNvSpPr txBox="1"/>
      </xdr:nvSpPr>
      <xdr:spPr>
        <a:xfrm>
          <a:off x="10054739" y="9639300"/>
          <a:ext cx="2395907" cy="496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84E0-729C-4E83-A9F8-2D3BB184E796}">
  <dimension ref="B1:G57"/>
  <sheetViews>
    <sheetView tabSelected="1" zoomScale="110" zoomScaleNormal="110" workbookViewId="0"/>
  </sheetViews>
  <sheetFormatPr baseColWidth="10" defaultRowHeight="13.5" x14ac:dyDescent="0.3"/>
  <cols>
    <col min="1" max="1" width="1.7109375" style="1" customWidth="1"/>
    <col min="2" max="2" width="98.42578125" style="1" customWidth="1"/>
    <col min="3" max="7" width="18.5703125" style="2" customWidth="1"/>
    <col min="8" max="16384" width="11.42578125" style="1"/>
  </cols>
  <sheetData>
    <row r="1" spans="2:7" ht="14.25" thickBot="1" x14ac:dyDescent="0.35"/>
    <row r="2" spans="2:7" ht="15" x14ac:dyDescent="0.3">
      <c r="B2" s="3" t="s">
        <v>0</v>
      </c>
      <c r="C2" s="4"/>
      <c r="D2" s="4"/>
      <c r="E2" s="4"/>
      <c r="F2" s="4"/>
      <c r="G2" s="5"/>
    </row>
    <row r="3" spans="2:7" ht="15" x14ac:dyDescent="0.3">
      <c r="B3" s="6" t="s">
        <v>1</v>
      </c>
      <c r="C3" s="7"/>
      <c r="D3" s="7"/>
      <c r="E3" s="7"/>
      <c r="F3" s="7"/>
      <c r="G3" s="8"/>
    </row>
    <row r="4" spans="2:7" ht="15" x14ac:dyDescent="0.3">
      <c r="B4" s="6" t="s">
        <v>2</v>
      </c>
      <c r="C4" s="7"/>
      <c r="D4" s="7"/>
      <c r="E4" s="7"/>
      <c r="F4" s="7"/>
      <c r="G4" s="8"/>
    </row>
    <row r="5" spans="2:7" x14ac:dyDescent="0.3">
      <c r="B5" s="9" t="s">
        <v>3</v>
      </c>
      <c r="C5" s="10"/>
      <c r="D5" s="10"/>
      <c r="E5" s="10"/>
      <c r="F5" s="10"/>
      <c r="G5" s="11"/>
    </row>
    <row r="6" spans="2:7" x14ac:dyDescent="0.3">
      <c r="B6" s="12"/>
      <c r="C6" s="13"/>
      <c r="D6" s="13"/>
      <c r="E6" s="13"/>
      <c r="F6" s="13"/>
      <c r="G6" s="14"/>
    </row>
    <row r="7" spans="2:7" ht="14.25" thickBot="1" x14ac:dyDescent="0.35">
      <c r="B7" s="15"/>
      <c r="C7" s="16"/>
      <c r="D7" s="16"/>
      <c r="E7" s="16"/>
      <c r="F7" s="16"/>
      <c r="G7" s="17"/>
    </row>
    <row r="8" spans="2:7" ht="64.5" thickBot="1" x14ac:dyDescent="0.35">
      <c r="B8" s="18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</row>
    <row r="9" spans="2:7" ht="14.25" thickBot="1" x14ac:dyDescent="0.35"/>
    <row r="10" spans="2:7" x14ac:dyDescent="0.3">
      <c r="B10" s="20" t="s">
        <v>10</v>
      </c>
      <c r="C10" s="21">
        <f>SUM(C11:C13)</f>
        <v>347114191.75999999</v>
      </c>
      <c r="D10" s="21">
        <f t="shared" ref="D10:G10" si="0">SUM(D11:D13)</f>
        <v>0</v>
      </c>
      <c r="E10" s="21">
        <f t="shared" si="0"/>
        <v>0</v>
      </c>
      <c r="F10" s="21">
        <f t="shared" si="0"/>
        <v>0</v>
      </c>
      <c r="G10" s="21">
        <f t="shared" si="0"/>
        <v>347114191.75999999</v>
      </c>
    </row>
    <row r="11" spans="2:7" x14ac:dyDescent="0.3">
      <c r="B11" s="22" t="s">
        <v>11</v>
      </c>
      <c r="C11" s="23">
        <v>1240810.78</v>
      </c>
      <c r="D11" s="24"/>
      <c r="E11" s="24"/>
      <c r="F11" s="24"/>
      <c r="G11" s="24">
        <v>1240810.78</v>
      </c>
    </row>
    <row r="12" spans="2:7" x14ac:dyDescent="0.3">
      <c r="B12" s="22" t="s">
        <v>12</v>
      </c>
      <c r="C12" s="23">
        <v>345873380.98000002</v>
      </c>
      <c r="D12" s="24"/>
      <c r="E12" s="24"/>
      <c r="F12" s="24"/>
      <c r="G12" s="24">
        <v>345873380.98000002</v>
      </c>
    </row>
    <row r="13" spans="2:7" x14ac:dyDescent="0.3">
      <c r="B13" s="22" t="s">
        <v>13</v>
      </c>
      <c r="C13" s="23">
        <v>0</v>
      </c>
      <c r="D13" s="24"/>
      <c r="E13" s="24"/>
      <c r="F13" s="24"/>
      <c r="G13" s="24">
        <v>0</v>
      </c>
    </row>
    <row r="14" spans="2:7" x14ac:dyDescent="0.3">
      <c r="B14" s="25"/>
      <c r="C14" s="24"/>
      <c r="D14" s="24"/>
      <c r="E14" s="24"/>
      <c r="F14" s="24"/>
      <c r="G14" s="24"/>
    </row>
    <row r="15" spans="2:7" x14ac:dyDescent="0.3">
      <c r="B15" s="26" t="s">
        <v>14</v>
      </c>
      <c r="C15" s="27">
        <f>SUM(C16:C20)</f>
        <v>0</v>
      </c>
      <c r="D15" s="27">
        <f t="shared" ref="D15:G15" si="1">SUM(D16:D20)</f>
        <v>1879362744.5800002</v>
      </c>
      <c r="E15" s="27">
        <f t="shared" si="1"/>
        <v>-95204371.53000021</v>
      </c>
      <c r="F15" s="27">
        <f t="shared" si="1"/>
        <v>0</v>
      </c>
      <c r="G15" s="27">
        <f t="shared" si="1"/>
        <v>1784158373.05</v>
      </c>
    </row>
    <row r="16" spans="2:7" x14ac:dyDescent="0.3">
      <c r="B16" s="22" t="s">
        <v>15</v>
      </c>
      <c r="C16" s="24"/>
      <c r="D16" s="24"/>
      <c r="E16" s="23">
        <v>-95204371.53000021</v>
      </c>
      <c r="F16" s="24"/>
      <c r="G16" s="24">
        <v>-95204371.53000021</v>
      </c>
    </row>
    <row r="17" spans="2:7" x14ac:dyDescent="0.3">
      <c r="B17" s="22" t="s">
        <v>16</v>
      </c>
      <c r="C17" s="24"/>
      <c r="D17" s="23">
        <v>1888073413.3099999</v>
      </c>
      <c r="E17" s="24"/>
      <c r="F17" s="24"/>
      <c r="G17" s="24">
        <v>1888073413.3099999</v>
      </c>
    </row>
    <row r="18" spans="2:7" x14ac:dyDescent="0.3">
      <c r="B18" s="22" t="s">
        <v>17</v>
      </c>
      <c r="C18" s="24"/>
      <c r="D18" s="23">
        <v>-241.87</v>
      </c>
      <c r="E18" s="24"/>
      <c r="F18" s="24"/>
      <c r="G18" s="24">
        <v>-241.87</v>
      </c>
    </row>
    <row r="19" spans="2:7" x14ac:dyDescent="0.3">
      <c r="B19" s="22" t="s">
        <v>18</v>
      </c>
      <c r="C19" s="24"/>
      <c r="D19" s="23">
        <v>0</v>
      </c>
      <c r="E19" s="24"/>
      <c r="F19" s="24"/>
      <c r="G19" s="24">
        <v>0</v>
      </c>
    </row>
    <row r="20" spans="2:7" x14ac:dyDescent="0.3">
      <c r="B20" s="22" t="s">
        <v>19</v>
      </c>
      <c r="C20" s="24"/>
      <c r="D20" s="23">
        <v>-8710426.8599999994</v>
      </c>
      <c r="E20" s="24"/>
      <c r="F20" s="24"/>
      <c r="G20" s="24">
        <v>-8710426.8599999994</v>
      </c>
    </row>
    <row r="21" spans="2:7" x14ac:dyDescent="0.3">
      <c r="B21" s="25"/>
      <c r="C21" s="24"/>
      <c r="D21" s="24"/>
      <c r="E21" s="24"/>
      <c r="F21" s="24"/>
      <c r="G21" s="24"/>
    </row>
    <row r="22" spans="2:7" x14ac:dyDescent="0.3">
      <c r="B22" s="26" t="s">
        <v>20</v>
      </c>
      <c r="C22" s="27">
        <f t="shared" ref="C22:E22" si="2">SUM(C23:C24)</f>
        <v>0</v>
      </c>
      <c r="D22" s="27">
        <f t="shared" si="2"/>
        <v>0</v>
      </c>
      <c r="E22" s="27">
        <f t="shared" si="2"/>
        <v>0</v>
      </c>
      <c r="F22" s="27">
        <f>SUM(F23:F24)</f>
        <v>0</v>
      </c>
      <c r="G22" s="27">
        <f t="shared" ref="G22" si="3">SUM(G23:G24)</f>
        <v>0</v>
      </c>
    </row>
    <row r="23" spans="2:7" x14ac:dyDescent="0.3">
      <c r="B23" s="22" t="s">
        <v>21</v>
      </c>
      <c r="C23" s="24"/>
      <c r="D23" s="24"/>
      <c r="E23" s="24"/>
      <c r="F23" s="24">
        <v>0</v>
      </c>
      <c r="G23" s="24"/>
    </row>
    <row r="24" spans="2:7" x14ac:dyDescent="0.3">
      <c r="B24" s="22" t="s">
        <v>22</v>
      </c>
      <c r="C24" s="24"/>
      <c r="D24" s="24"/>
      <c r="E24" s="24"/>
      <c r="F24" s="24">
        <v>0</v>
      </c>
      <c r="G24" s="24"/>
    </row>
    <row r="25" spans="2:7" x14ac:dyDescent="0.3">
      <c r="B25" s="25"/>
      <c r="C25" s="24"/>
      <c r="D25" s="24"/>
      <c r="E25" s="24"/>
      <c r="F25" s="24"/>
      <c r="G25" s="24"/>
    </row>
    <row r="26" spans="2:7" x14ac:dyDescent="0.3">
      <c r="B26" s="26" t="s">
        <v>23</v>
      </c>
      <c r="C26" s="27">
        <f>C10+C15+C22</f>
        <v>347114191.75999999</v>
      </c>
      <c r="D26" s="27">
        <f t="shared" ref="D26:G26" si="4">D10+D15+D22</f>
        <v>1879362744.5800002</v>
      </c>
      <c r="E26" s="27">
        <f t="shared" si="4"/>
        <v>-95204371.53000021</v>
      </c>
      <c r="F26" s="27">
        <f t="shared" si="4"/>
        <v>0</v>
      </c>
      <c r="G26" s="27">
        <f t="shared" si="4"/>
        <v>2131272564.8099999</v>
      </c>
    </row>
    <row r="27" spans="2:7" x14ac:dyDescent="0.3">
      <c r="B27" s="25"/>
      <c r="C27" s="24"/>
      <c r="D27" s="24"/>
      <c r="E27" s="24"/>
      <c r="F27" s="24"/>
      <c r="G27" s="24"/>
    </row>
    <row r="28" spans="2:7" x14ac:dyDescent="0.3">
      <c r="B28" s="26" t="s">
        <v>24</v>
      </c>
      <c r="C28" s="27">
        <f>SUM(C29:C31)</f>
        <v>18996698.069999993</v>
      </c>
      <c r="D28" s="24"/>
      <c r="E28" s="24"/>
      <c r="F28" s="24"/>
      <c r="G28" s="27">
        <f>SUM(G29:G31)</f>
        <v>18996698.069999993</v>
      </c>
    </row>
    <row r="29" spans="2:7" x14ac:dyDescent="0.3">
      <c r="B29" s="22" t="s">
        <v>11</v>
      </c>
      <c r="C29" s="23">
        <v>0</v>
      </c>
      <c r="D29" s="24"/>
      <c r="E29" s="24"/>
      <c r="F29" s="24"/>
      <c r="G29" s="24">
        <v>0</v>
      </c>
    </row>
    <row r="30" spans="2:7" x14ac:dyDescent="0.3">
      <c r="B30" s="22" t="s">
        <v>12</v>
      </c>
      <c r="C30" s="23">
        <v>18996698.069999993</v>
      </c>
      <c r="D30" s="24"/>
      <c r="E30" s="24"/>
      <c r="F30" s="24"/>
      <c r="G30" s="24">
        <v>18996698.069999993</v>
      </c>
    </row>
    <row r="31" spans="2:7" x14ac:dyDescent="0.3">
      <c r="B31" s="22" t="s">
        <v>13</v>
      </c>
      <c r="C31" s="23">
        <v>0</v>
      </c>
      <c r="D31" s="24"/>
      <c r="E31" s="24"/>
      <c r="F31" s="24"/>
      <c r="G31" s="24"/>
    </row>
    <row r="32" spans="2:7" x14ac:dyDescent="0.3">
      <c r="B32" s="25"/>
      <c r="C32" s="24"/>
      <c r="D32" s="24"/>
      <c r="E32" s="24"/>
      <c r="F32" s="24"/>
      <c r="G32" s="24"/>
    </row>
    <row r="33" spans="2:7" x14ac:dyDescent="0.3">
      <c r="B33" s="26" t="s">
        <v>25</v>
      </c>
      <c r="C33" s="27">
        <f>SUM(C34:C38)</f>
        <v>0</v>
      </c>
      <c r="D33" s="27">
        <f t="shared" ref="D33:G33" si="5">SUM(D34:D38)</f>
        <v>-66362209.519999981</v>
      </c>
      <c r="E33" s="27">
        <f t="shared" si="5"/>
        <v>143988374.79000044</v>
      </c>
      <c r="F33" s="27">
        <f t="shared" si="5"/>
        <v>0</v>
      </c>
      <c r="G33" s="27">
        <f t="shared" si="5"/>
        <v>77626165.270000458</v>
      </c>
    </row>
    <row r="34" spans="2:7" x14ac:dyDescent="0.3">
      <c r="B34" s="22" t="s">
        <v>15</v>
      </c>
      <c r="C34" s="24"/>
      <c r="D34" s="24"/>
      <c r="E34" s="24">
        <v>48784003.260000229</v>
      </c>
      <c r="F34" s="24"/>
      <c r="G34" s="24">
        <v>48784003.260000229</v>
      </c>
    </row>
    <row r="35" spans="2:7" x14ac:dyDescent="0.3">
      <c r="B35" s="22" t="s">
        <v>16</v>
      </c>
      <c r="C35" s="24"/>
      <c r="D35" s="23">
        <v>-66362209.519999981</v>
      </c>
      <c r="E35" s="24">
        <v>95204371.53000021</v>
      </c>
      <c r="F35" s="24"/>
      <c r="G35" s="24">
        <v>28842162.010000229</v>
      </c>
    </row>
    <row r="36" spans="2:7" x14ac:dyDescent="0.3">
      <c r="B36" s="22" t="s">
        <v>17</v>
      </c>
      <c r="C36" s="24"/>
      <c r="D36" s="24"/>
      <c r="E36" s="24">
        <v>0</v>
      </c>
      <c r="F36" s="24"/>
      <c r="G36" s="24">
        <v>0</v>
      </c>
    </row>
    <row r="37" spans="2:7" x14ac:dyDescent="0.3">
      <c r="B37" s="22" t="s">
        <v>18</v>
      </c>
      <c r="C37" s="24"/>
      <c r="D37" s="24"/>
      <c r="E37" s="24">
        <v>0</v>
      </c>
      <c r="F37" s="24"/>
      <c r="G37" s="24">
        <v>0</v>
      </c>
    </row>
    <row r="38" spans="2:7" x14ac:dyDescent="0.3">
      <c r="B38" s="22" t="s">
        <v>19</v>
      </c>
      <c r="C38" s="24"/>
      <c r="D38" s="23"/>
      <c r="E38" s="24">
        <v>0</v>
      </c>
      <c r="F38" s="24"/>
      <c r="G38" s="24">
        <v>0</v>
      </c>
    </row>
    <row r="39" spans="2:7" x14ac:dyDescent="0.3">
      <c r="B39" s="25"/>
      <c r="C39" s="24"/>
      <c r="D39" s="24"/>
      <c r="E39" s="24"/>
      <c r="F39" s="24"/>
      <c r="G39" s="24"/>
    </row>
    <row r="40" spans="2:7" ht="25.5" x14ac:dyDescent="0.3">
      <c r="B40" s="26" t="s">
        <v>26</v>
      </c>
      <c r="C40" s="27">
        <f>SUM(C41:C42)</f>
        <v>0</v>
      </c>
      <c r="D40" s="27">
        <f t="shared" ref="D40:G40" si="6">SUM(D41:D42)</f>
        <v>0</v>
      </c>
      <c r="E40" s="27">
        <f t="shared" si="6"/>
        <v>0</v>
      </c>
      <c r="F40" s="27">
        <f t="shared" si="6"/>
        <v>0</v>
      </c>
      <c r="G40" s="27">
        <f t="shared" si="6"/>
        <v>0</v>
      </c>
    </row>
    <row r="41" spans="2:7" x14ac:dyDescent="0.3">
      <c r="B41" s="22" t="s">
        <v>21</v>
      </c>
      <c r="C41" s="24"/>
      <c r="D41" s="24"/>
      <c r="E41" s="24"/>
      <c r="F41" s="24">
        <v>0</v>
      </c>
      <c r="G41" s="24">
        <v>0</v>
      </c>
    </row>
    <row r="42" spans="2:7" x14ac:dyDescent="0.3">
      <c r="B42" s="22" t="s">
        <v>22</v>
      </c>
      <c r="C42" s="24"/>
      <c r="D42" s="24"/>
      <c r="E42" s="24"/>
      <c r="F42" s="24">
        <v>0</v>
      </c>
      <c r="G42" s="24">
        <v>0</v>
      </c>
    </row>
    <row r="43" spans="2:7" x14ac:dyDescent="0.3">
      <c r="B43" s="25"/>
      <c r="C43" s="24"/>
      <c r="D43" s="24"/>
      <c r="E43" s="24"/>
      <c r="F43" s="24"/>
      <c r="G43" s="24"/>
    </row>
    <row r="44" spans="2:7" x14ac:dyDescent="0.3">
      <c r="B44" s="26" t="s">
        <v>27</v>
      </c>
      <c r="C44" s="27">
        <f>C26+C28+C33+C40</f>
        <v>366110889.82999998</v>
      </c>
      <c r="D44" s="27">
        <f t="shared" ref="D44:G44" si="7">D26+D28+D33+D40</f>
        <v>1813000535.0600002</v>
      </c>
      <c r="E44" s="27">
        <f t="shared" si="7"/>
        <v>48784003.260000229</v>
      </c>
      <c r="F44" s="27">
        <f t="shared" si="7"/>
        <v>0</v>
      </c>
      <c r="G44" s="27">
        <f t="shared" si="7"/>
        <v>2227895428.1500006</v>
      </c>
    </row>
    <row r="45" spans="2:7" ht="14.25" thickBot="1" x14ac:dyDescent="0.35">
      <c r="B45" s="28"/>
      <c r="C45" s="29"/>
      <c r="D45" s="29"/>
      <c r="E45" s="29"/>
      <c r="F45" s="29"/>
      <c r="G45" s="29"/>
    </row>
    <row r="57" spans="2:7" x14ac:dyDescent="0.3">
      <c r="B57" s="30" t="s">
        <v>28</v>
      </c>
      <c r="C57" s="30"/>
      <c r="D57" s="30"/>
      <c r="E57" s="30"/>
      <c r="F57" s="30"/>
      <c r="G57" s="30"/>
    </row>
  </sheetData>
  <mergeCells count="5">
    <mergeCell ref="B2:G2"/>
    <mergeCell ref="B3:G3"/>
    <mergeCell ref="B4:G4"/>
    <mergeCell ref="B5:G5"/>
    <mergeCell ref="B57:G57"/>
  </mergeCells>
  <printOptions horizontalCentered="1"/>
  <pageMargins left="0.59055118110236227" right="0.59055118110236227" top="0.59055118110236227" bottom="0.59055118110236227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2022-04-26T08:03:10Z</dcterms:created>
  <dcterms:modified xsi:type="dcterms:W3CDTF">2022-04-26T08:03:27Z</dcterms:modified>
</cp:coreProperties>
</file>